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33" i="1" l="1"/>
  <c r="C7" i="1"/>
  <c r="C30" i="1"/>
  <c r="C28" i="1"/>
  <c r="C22" i="1"/>
  <c r="C19" i="1"/>
  <c r="C8" i="1"/>
</calcChain>
</file>

<file path=xl/sharedStrings.xml><?xml version="1.0" encoding="utf-8"?>
<sst xmlns="http://schemas.openxmlformats.org/spreadsheetml/2006/main" count="198" uniqueCount="82">
  <si>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</si>
  <si>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</si>
  <si>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</si>
  <si>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</si>
  <si>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</si>
  <si>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</si>
  <si>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</si>
  <si>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</si>
  <si>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</si>
  <si>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</si>
  <si>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</si>
  <si>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</si>
  <si>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</si>
  <si>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</si>
  <si>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</si>
  <si>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</si>
  <si>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</si>
  <si>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</si>
  <si>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</si>
  <si>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</si>
  <si>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</si>
  <si>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</si>
  <si>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</si>
  <si>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</si>
  <si>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</si>
  <si>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</si>
  <si>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</si>
  <si>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</si>
  <si>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</si>
  <si>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</si>
  <si>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</si>
  <si>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</si>
  <si>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</si>
  <si>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</si>
  <si>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</si>
  <si>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</si>
  <si>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</si>
  <si>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</si>
  <si>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</si>
  <si>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</si>
  <si>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</si>
  <si>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</si>
  <si>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</si>
  <si>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</si>
  <si>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</si>
  <si>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</si>
  <si>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</si>
  <si>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</si>
  <si>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</si>
  <si>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</si>
  <si>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</si>
  <si>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Septiembre del 2019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</si>
  <si>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</si>
  <si>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</si>
  <si>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</si>
  <si>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131  Primas por años de servicios efectivos prestados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</si>
  <si>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</si>
  <si>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</si>
  <si>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</si>
  <si>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144  Aportaciones para seguros        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</si>
  <si>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</si>
  <si>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</si>
  <si>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159  Otras prestaciones sociales y económicas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</si>
  <si>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</si>
  <si>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</t>
  </si>
  <si>
    <t xml:space="preserve">272  Prendas de seguridad y protección personal                                                                                                       </t>
  </si>
  <si>
    <t xml:space="preserve">299  Refacciones y accesorios menores otros bienes muebles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</si>
  <si>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</si>
  <si>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</si>
  <si>
    <t xml:space="preserve">339  Servicios profesionales, científicos y técnicos integrales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</si>
  <si>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</si>
  <si>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345  Seguro de bienes patrimoniales                                                                                                                   </t>
  </si>
  <si>
    <t xml:space="preserve">394  Sentencias y resoluciones por autoridad competente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</si>
  <si>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</si>
  <si>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</si>
  <si>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6000 Inversion Pública                                                                                                                                </t>
  </si>
  <si>
    <t xml:space="preserve">614  División de terrenos y construcción de obras de urbanización                                                                                     </t>
  </si>
  <si>
    <t xml:space="preserve">615  Construcción de vías de comunicación              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</si>
  <si>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</si>
  <si>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</si>
  <si>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</si>
  <si>
    <t xml:space="preserve">991  ADEFAS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</si>
</sst>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7" fillId="0" borderId="18" xfId="0" applyNumberFormat="1" applyFont="1" applyBorder="1"/>
    <xf numFmtId="165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5" fontId="32" fillId="27" borderId="24" xfId="60" applyNumberFormat="1" applyFont="1" applyFill="1" applyBorder="1" applyAlignment="1">
      <alignment horizontal="center" vertical="center"/>
    </xf>
    <xf numFmtId="165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33" t="s">
        <v>5</v>
      </c>
      <c r="B6" s="35" t="s">
        <v>2</v>
      </c>
      <c r="C6" s="37"/>
      <c r="D6" s="6"/>
    </row>
    <row r="7" spans="1:6" x14ac:dyDescent="0.2">
      <c r="A7" s="34">
        <v>2019</v>
      </c>
      <c r="B7" s="36" t="s">
        <v>52</v>
      </c>
      <c r="C7" s="38">
        <f>SUM(+C8+C19+C22+C28+C30+C33)</f>
        <v>264291396.67999998</v>
      </c>
    </row>
    <row r="8" spans="1:6" x14ac:dyDescent="0.2">
      <c r="B8" s="29" t="s">
        <v>53</v>
      </c>
      <c r="C8" s="31">
        <f>SUM(+C9+C10+C11+C12+C13+C14+C15+C16+C17+C18)</f>
        <v>155488901.81999999</v>
      </c>
    </row>
    <row r="9" spans="1:6" x14ac:dyDescent="0.2">
      <c r="B9" s="30" t="s">
        <v>54</v>
      </c>
      <c r="C9" s="32">
        <v>136459340.03999999</v>
      </c>
    </row>
    <row r="10" spans="1:6" x14ac:dyDescent="0.2">
      <c r="B10" s="25" t="s">
        <v>55</v>
      </c>
      <c r="C10" s="15">
        <v>17250.240000000002</v>
      </c>
    </row>
    <row r="11" spans="1:6" x14ac:dyDescent="0.2">
      <c r="B11" s="25" t="s">
        <v>56</v>
      </c>
      <c r="C11" s="15">
        <v>4517064.2300000004</v>
      </c>
    </row>
    <row r="12" spans="1:6" x14ac:dyDescent="0.2">
      <c r="B12" s="25" t="s">
        <v>57</v>
      </c>
      <c r="C12" s="15">
        <v>717839</v>
      </c>
    </row>
    <row r="13" spans="1:6" x14ac:dyDescent="0.2">
      <c r="B13" s="25" t="s">
        <v>58</v>
      </c>
      <c r="C13" s="15">
        <v>6470284.9500000002</v>
      </c>
    </row>
    <row r="14" spans="1:6" x14ac:dyDescent="0.2">
      <c r="B14" s="25" t="s">
        <v>59</v>
      </c>
      <c r="C14" s="15">
        <v>3080800.03</v>
      </c>
    </row>
    <row r="15" spans="1:6" x14ac:dyDescent="0.2">
      <c r="B15" s="25" t="s">
        <v>60</v>
      </c>
      <c r="C15" s="15">
        <v>375366.53</v>
      </c>
    </row>
    <row r="16" spans="1:6" x14ac:dyDescent="0.2">
      <c r="B16" s="25" t="s">
        <v>61</v>
      </c>
      <c r="C16" s="15">
        <v>79957</v>
      </c>
    </row>
    <row r="17" spans="2:3" x14ac:dyDescent="0.2">
      <c r="B17" s="25" t="s">
        <v>62</v>
      </c>
      <c r="C17" s="15">
        <v>3692887.8</v>
      </c>
    </row>
    <row r="18" spans="2:3" x14ac:dyDescent="0.2">
      <c r="B18" s="25" t="s">
        <v>63</v>
      </c>
      <c r="C18" s="15">
        <v>78112</v>
      </c>
    </row>
    <row r="19" spans="2:3" x14ac:dyDescent="0.2">
      <c r="B19" s="29" t="s">
        <v>64</v>
      </c>
      <c r="C19" s="31">
        <f>SUM(+C20+C21)</f>
        <v>1551891.18</v>
      </c>
    </row>
    <row r="20" spans="2:3" x14ac:dyDescent="0.2">
      <c r="B20" s="30" t="s">
        <v>65</v>
      </c>
      <c r="C20" s="32">
        <v>464612.48</v>
      </c>
    </row>
    <row r="21" spans="2:3" x14ac:dyDescent="0.2">
      <c r="B21" s="25" t="s">
        <v>66</v>
      </c>
      <c r="C21" s="15">
        <v>1087278.7</v>
      </c>
    </row>
    <row r="22" spans="2:3" x14ac:dyDescent="0.2">
      <c r="B22" s="29" t="s">
        <v>67</v>
      </c>
      <c r="C22" s="31">
        <f>SUM(+C23+C24+C25+C26+C27)</f>
        <v>10530872.57</v>
      </c>
    </row>
    <row r="23" spans="2:3" x14ac:dyDescent="0.2">
      <c r="B23" s="30" t="s">
        <v>68</v>
      </c>
      <c r="C23" s="32">
        <v>6961487</v>
      </c>
    </row>
    <row r="24" spans="2:3" x14ac:dyDescent="0.2">
      <c r="B24" s="25" t="s">
        <v>69</v>
      </c>
      <c r="C24" s="15">
        <v>152076</v>
      </c>
    </row>
    <row r="25" spans="2:3" x14ac:dyDescent="0.2">
      <c r="B25" s="25" t="s">
        <v>70</v>
      </c>
      <c r="C25" s="15">
        <v>3495.08</v>
      </c>
    </row>
    <row r="26" spans="2:3" x14ac:dyDescent="0.2">
      <c r="B26" s="25" t="s">
        <v>71</v>
      </c>
      <c r="C26" s="15">
        <v>2989130.49</v>
      </c>
    </row>
    <row r="27" spans="2:3" x14ac:dyDescent="0.2">
      <c r="B27" s="25" t="s">
        <v>72</v>
      </c>
      <c r="C27" s="15">
        <v>424684</v>
      </c>
    </row>
    <row r="28" spans="2:3" x14ac:dyDescent="0.2">
      <c r="B28" s="29" t="s">
        <v>73</v>
      </c>
      <c r="C28" s="31">
        <f>SUM(+C29)</f>
        <v>1760000</v>
      </c>
    </row>
    <row r="29" spans="2:3" x14ac:dyDescent="0.2">
      <c r="B29" s="30" t="s">
        <v>74</v>
      </c>
      <c r="C29" s="32">
        <v>1760000</v>
      </c>
    </row>
    <row r="30" spans="2:3" x14ac:dyDescent="0.2">
      <c r="B30" s="29" t="s">
        <v>75</v>
      </c>
      <c r="C30" s="31">
        <f>SUM(+C31+C32)</f>
        <v>40837130.950000003</v>
      </c>
    </row>
    <row r="31" spans="2:3" x14ac:dyDescent="0.2">
      <c r="B31" s="30" t="s">
        <v>76</v>
      </c>
      <c r="C31" s="32">
        <v>18065948.91</v>
      </c>
    </row>
    <row r="32" spans="2:3" x14ac:dyDescent="0.2">
      <c r="B32" s="25" t="s">
        <v>77</v>
      </c>
      <c r="C32" s="15">
        <v>22771182.039999999</v>
      </c>
    </row>
    <row r="33" spans="1:3" x14ac:dyDescent="0.2">
      <c r="B33" s="29" t="s">
        <v>78</v>
      </c>
      <c r="C33" s="31">
        <f>SUM(+C34+C35+C36)</f>
        <v>54122600.159999996</v>
      </c>
    </row>
    <row r="34" spans="1:3" x14ac:dyDescent="0.2">
      <c r="B34" s="30" t="s">
        <v>79</v>
      </c>
      <c r="C34" s="32">
        <v>34539660.579999998</v>
      </c>
    </row>
    <row r="35" spans="1:3" x14ac:dyDescent="0.2">
      <c r="B35" s="25" t="s">
        <v>80</v>
      </c>
      <c r="C35" s="15">
        <v>16102208.01</v>
      </c>
    </row>
    <row r="36" spans="1:3" ht="13.5" thickBot="1" x14ac:dyDescent="0.25">
      <c r="B36" s="25" t="s">
        <v>81</v>
      </c>
      <c r="C36" s="15">
        <v>3480731.57</v>
      </c>
    </row>
    <row r="37" spans="1:3" x14ac:dyDescent="0.2">
      <c r="A37" s="39"/>
      <c r="B37" s="40"/>
      <c r="C37" s="41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 Elizondo</cp:lastModifiedBy>
  <cp:lastPrinted>2017-02-26T16:40:59Z</cp:lastPrinted>
  <dcterms:created xsi:type="dcterms:W3CDTF">2015-04-08T19:07:52Z</dcterms:created>
  <dcterms:modified xsi:type="dcterms:W3CDTF">2019-10-25T20:41:49Z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